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63" i="3"/>
  <c r="E22"/>
  <c r="E36"/>
  <c r="E39"/>
  <c r="E38" s="1"/>
  <c r="E37" s="1"/>
  <c r="E57" l="1"/>
  <c r="E17"/>
  <c r="E62"/>
  <c r="E60" s="1"/>
  <c r="E59" s="1"/>
  <c r="E11" l="1"/>
  <c r="E9"/>
  <c r="E67"/>
  <c r="E15" l="1"/>
  <c r="E8" s="1"/>
  <c r="E7" s="1"/>
  <c r="E55"/>
  <c r="E54" s="1"/>
  <c r="E50"/>
  <c r="E49" s="1"/>
  <c r="E48" s="1"/>
  <c r="E31"/>
  <c r="E30" s="1"/>
  <c r="E41"/>
  <c r="E52" l="1"/>
  <c r="E53"/>
  <c r="E34"/>
  <c r="E29" s="1"/>
  <c r="E21" l="1"/>
  <c r="E27"/>
  <c r="E26"/>
  <c r="E25" s="1"/>
  <c r="E24"/>
  <c r="E69"/>
  <c r="E46"/>
  <c r="E44"/>
  <c r="E43" s="1"/>
  <c r="E42" s="1"/>
  <c r="E19" l="1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<sst xmlns="http://schemas.openxmlformats.org/spreadsheetml/2006/main" count="133" uniqueCount="74">
  <si>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</si>
  <si>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</si>
  <si>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</si>
  <si>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</si>
  <si>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</si>
  <si>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</si>
  <si>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</si>
  <si>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</si>
  <si>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</si>
  <si>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</si>
  <si>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</si>
  <si>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</si>
  <si>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</si>
  <si>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</si>
  <si>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</si>
  <si>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</si>
  <si>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</si>
  <si>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</si>
  <si>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</si>
  <si>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</si>
  <si>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</si>
  <si>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</si>
  <si>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</si>
  <si>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</si>
  <si>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</si>
  <si>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</si>
  <si>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</si>
  <si>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</si>
  <si>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</si>
  <si>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</si>
  <si>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</si>
  <si>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</si>
  <si>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</si>
  <si>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</si>
  <si>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</si>
  <si>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</si>
  <si>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</si>
  <si>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</si>
  <si>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</si>
  <si>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</si>
  <si>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</si>
  <si>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</si>
  <si>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</si>
  <si>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</si>
  <si>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</si>
  <si>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</si>
  <si>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</si>
  <si>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</si>
  <si>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</si>
  <si>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</si>
  <si>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</si>
  <si>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</si>
  <si>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</si>
  <si>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</si>
  <si>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</si>
  <si>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</si>
  <si>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</si>
  <si>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</si>
  <si>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</si>
  <si>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</si>
  <si>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</si>
  <si>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</si>
  <si>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</si>
  <si>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</si>
  <si>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</si>
  <si>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Ташлинский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</si>
  <si>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Ташлинский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</si>
  <si>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Ташлинский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</si>
  <si>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</si>
  <si>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</si>
  <si>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</si>
  <si>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</si>
  <si>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</si>
  <si>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10                                                                                                                                               к решению  Совета сельского поселения  
Ташлинский сельсовет муниципального района 
Альшеевский район Республики Башкортостан  
от 25 декабря 2020 года № 69                                                                                                                    "О бюджете сельского поселения 
Ташлинский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</si>
</sst>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85" zoomScaleSheetLayoutView="85" workbookViewId="0">
      <selection activeCell="F10" sqref="F10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7" t="s">
        <v>73</v>
      </c>
      <c r="B1" s="57"/>
      <c r="C1" s="57"/>
      <c r="D1" s="57"/>
      <c r="E1" s="57"/>
    </row>
    <row r="2" spans="1:6" ht="75.75" customHeight="1">
      <c r="A2" s="58" t="s">
        <v>65</v>
      </c>
      <c r="B2" s="58"/>
      <c r="C2" s="58"/>
      <c r="D2" s="58"/>
      <c r="E2" s="58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63">
        <f>E7+E21+E36+E52+E31+E24+E48</f>
        <v>2716566.41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1780000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1780000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643000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643000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1127000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752000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373000</v>
      </c>
    </row>
    <row r="14" spans="1:6" ht="21" customHeight="1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2000</v>
      </c>
    </row>
    <row r="15" spans="1:6" s="11" customFormat="1" ht="0.75" hidden="1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88100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88100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88100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f>82000-900</f>
        <v>81100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E41+E37</f>
        <v>283000</v>
      </c>
    </row>
    <row r="37" spans="1:5" s="29" customFormat="1" ht="66.75" thickBot="1">
      <c r="A37" s="54" t="s">
        <v>68</v>
      </c>
      <c r="B37" s="52">
        <v>791</v>
      </c>
      <c r="C37" s="51" t="s">
        <v>69</v>
      </c>
      <c r="D37" s="52"/>
      <c r="E37" s="56">
        <f>E38</f>
        <v>58000</v>
      </c>
    </row>
    <row r="38" spans="1:5" s="29" customFormat="1" ht="33.75" thickBot="1">
      <c r="A38" s="53" t="s">
        <v>70</v>
      </c>
      <c r="B38" s="52">
        <v>791</v>
      </c>
      <c r="C38" s="51" t="s">
        <v>69</v>
      </c>
      <c r="D38" s="52"/>
      <c r="E38" s="56">
        <f>E39</f>
        <v>58000</v>
      </c>
    </row>
    <row r="39" spans="1:5" s="29" customFormat="1" ht="17.25" thickBot="1">
      <c r="A39" s="53" t="s">
        <v>71</v>
      </c>
      <c r="B39" s="52">
        <v>791</v>
      </c>
      <c r="C39" s="51" t="s">
        <v>72</v>
      </c>
      <c r="D39" s="52"/>
      <c r="E39" s="56">
        <f>E40</f>
        <v>58000</v>
      </c>
    </row>
    <row r="40" spans="1:5" s="29" customFormat="1" ht="33.75" thickBot="1">
      <c r="A40" s="55" t="s">
        <v>6</v>
      </c>
      <c r="B40" s="52">
        <v>791</v>
      </c>
      <c r="C40" s="51" t="s">
        <v>72</v>
      </c>
      <c r="D40" s="52">
        <v>200</v>
      </c>
      <c r="E40" s="56">
        <v>58000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225000</v>
      </c>
    </row>
    <row r="42" spans="1:5" ht="99.75" thickBot="1">
      <c r="A42" s="38" t="s">
        <v>66</v>
      </c>
      <c r="B42" s="12">
        <v>791</v>
      </c>
      <c r="C42" s="12" t="s">
        <v>24</v>
      </c>
      <c r="D42" s="12"/>
      <c r="E42" s="48">
        <f>E43</f>
        <v>225000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225000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225000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v>225000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63">
        <f>E54+E59+E57</f>
        <v>565466.41</v>
      </c>
    </row>
    <row r="53" spans="1:5" ht="99.75" thickBot="1">
      <c r="A53" s="38" t="s">
        <v>67</v>
      </c>
      <c r="B53" s="12">
        <v>791</v>
      </c>
      <c r="C53" s="12" t="s">
        <v>27</v>
      </c>
      <c r="D53" s="12"/>
      <c r="E53" s="24">
        <f>E54+E57+E59</f>
        <v>565466.41</v>
      </c>
    </row>
    <row r="54" spans="1:5" ht="19.5" hidden="1" thickBot="1">
      <c r="A54" s="35" t="s">
        <v>61</v>
      </c>
      <c r="B54" s="37">
        <v>791</v>
      </c>
      <c r="C54" s="34" t="s">
        <v>62</v>
      </c>
      <c r="D54" s="41"/>
      <c r="E54" s="48">
        <f>E55</f>
        <v>0</v>
      </c>
    </row>
    <row r="55" spans="1:5" ht="66.75" hidden="1" thickBot="1">
      <c r="A55" s="35" t="s">
        <v>63</v>
      </c>
      <c r="B55" s="37">
        <v>791</v>
      </c>
      <c r="C55" s="34" t="s">
        <v>64</v>
      </c>
      <c r="D55" s="41"/>
      <c r="E55" s="48">
        <f>E56</f>
        <v>0</v>
      </c>
    </row>
    <row r="56" spans="1:5" ht="33.75" hidden="1" thickBot="1">
      <c r="A56" s="38" t="s">
        <v>6</v>
      </c>
      <c r="B56" s="37">
        <v>791</v>
      </c>
      <c r="C56" s="34" t="s">
        <v>64</v>
      </c>
      <c r="D56" s="34">
        <v>200</v>
      </c>
      <c r="E56" s="48"/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24">
        <f>E60</f>
        <v>65466.41</v>
      </c>
    </row>
    <row r="60" spans="1:5" ht="15.75" thickBot="1">
      <c r="A60" s="61" t="s">
        <v>43</v>
      </c>
      <c r="B60" s="59">
        <v>791</v>
      </c>
      <c r="C60" s="59" t="s">
        <v>28</v>
      </c>
      <c r="D60" s="60"/>
      <c r="E60" s="64">
        <f>E62+E68+E70</f>
        <v>65466.41</v>
      </c>
    </row>
    <row r="61" spans="1:5" ht="17.25" customHeight="1" thickBot="1">
      <c r="A61" s="62"/>
      <c r="B61" s="59"/>
      <c r="C61" s="59"/>
      <c r="D61" s="60"/>
      <c r="E61" s="64"/>
    </row>
    <row r="62" spans="1:5" ht="33.75" thickBot="1">
      <c r="A62" s="38" t="s">
        <v>17</v>
      </c>
      <c r="B62" s="12">
        <v>791</v>
      </c>
      <c r="C62" s="12" t="s">
        <v>29</v>
      </c>
      <c r="D62" s="12"/>
      <c r="E62" s="24">
        <f>E63+E64</f>
        <v>65466.41</v>
      </c>
    </row>
    <row r="63" spans="1:5" ht="33" customHeight="1" thickBot="1">
      <c r="A63" s="38" t="s">
        <v>6</v>
      </c>
      <c r="B63" s="12">
        <v>791</v>
      </c>
      <c r="C63" s="12" t="s">
        <v>29</v>
      </c>
      <c r="D63" s="12">
        <v>200</v>
      </c>
      <c r="E63" s="24">
        <f>50000+15466.41</f>
        <v>65466.41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3.75" hidden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16.5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24" hidden="1" customHeight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25.5" hidden="1" customHeight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24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18.75" hidden="1" customHeight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1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15.75" hidden="1" customHeight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2021-04-28T10:52:30Z</dcterms:modified>
</cp:coreProperties>
</file>