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Лист1!$A$1:$C$44</definedName>
  </definedNames>
  <calcPr calcId="125725" refMode="R1C1"/>
</workbook>
</file>

<file path=xl/calcChain.xml><?xml version="1.0" encoding="utf-8"?>
<calcChain xmlns="http://schemas.openxmlformats.org/spreadsheetml/2006/main">
  <c r="C40" i="1"/>
  <c r="C37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<sst xmlns="http://schemas.openxmlformats.org/spreadsheetml/2006/main" count="80" uniqueCount="75">
  <si>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</si>
  <si>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</si>
  <si>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</si>
  <si>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</si>
  <si>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</si>
  <si>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</si>
  <si>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</si>
  <si>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</si>
  <si>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</si>
  <si>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</si>
  <si>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</si>
  <si>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</si>
  <si>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</si>
  <si>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</si>
  <si>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</si>
  <si>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</si>
  <si>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</si>
  <si>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</si>
  <si>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</si>
  <si>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</si>
  <si>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</si>
  <si>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</si>
  <si>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</si>
  <si>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</si>
  <si>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</si>
  <si>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</si>
  <si>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</si>
  <si>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</si>
  <si>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</si>
  <si>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</si>
  <si>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</si>
  <si>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</si>
  <si>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</si>
  <si>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</si>
  <si>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</si>
  <si>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</si>
  <si>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</si>
  <si>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</si>
  <si>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</si>
  <si>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</si>
  <si>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</si>
  <si>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</si>
  <si>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</si>
  <si>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</si>
  <si>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</si>
  <si>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</si>
  <si>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</si>
  <si>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</si>
  <si>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</si>
  <si>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</si>
  <si>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</si>
  <si>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</si>
  <si>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</si>
  <si>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</si>
  <si>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</si>
  <si>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</si>
  <si>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</si>
  <si>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</si>
  <si>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</si>
  <si>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</si>
  <si>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</si>
  <si>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</si>
  <si>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</si>
  <si>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</si>
  <si>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</si>
  <si>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</si>
  <si>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</si>
  <si>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</si>
  <si>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</si>
  <si>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Ташлинский  сельсовет  муниципального района  Альшеевский район Республики Башкортостан на 2021 год
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</si>
  <si>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</si>
  <si>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</si>
  <si>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</si>
  <si>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</si>
  <si>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>Приложение 4                                                                                                                                                          к решению  Совета сельского поселения 
Ташлинский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25 декабря 2020 года № 69                                                                                                    "О бюджете сельского поселения Ташлинский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</si>
</sst>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85" zoomScaleNormal="100" zoomScaleSheetLayoutView="85" workbookViewId="0">
      <selection activeCell="A2" sqref="A2:C2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73.5" customHeight="1">
      <c r="A2" s="37" t="s">
        <v>69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2701100</v>
      </c>
      <c r="D6" s="6" t="e">
        <f>D7+D19</f>
        <v>#REF!</v>
      </c>
      <c r="E6" s="6" t="e">
        <f>E7+E19</f>
        <v>#REF!</v>
      </c>
      <c r="F6" s="28"/>
    </row>
    <row r="7" spans="1:6" ht="21" customHeight="1" thickBot="1">
      <c r="A7" s="4" t="s">
        <v>43</v>
      </c>
      <c r="B7" s="5" t="s">
        <v>5</v>
      </c>
      <c r="C7" s="6">
        <f>C8+C13+C16+C22+C24+C28+C31+C34</f>
        <v>655000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29000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9">
        <f>C10+C12+C11</f>
        <v>29000</v>
      </c>
      <c r="D9" s="15" t="e">
        <f>D10+#REF!+#REF!</f>
        <v>#REF!</v>
      </c>
      <c r="E9" s="15" t="e">
        <f>E10+#REF!+#REF!</f>
        <v>#REF!</v>
      </c>
    </row>
    <row r="10" spans="1:6" ht="91.5" customHeight="1">
      <c r="A10" s="19" t="s">
        <v>32</v>
      </c>
      <c r="B10" s="20" t="s">
        <v>8</v>
      </c>
      <c r="C10" s="9">
        <v>29000</v>
      </c>
      <c r="D10" s="9">
        <v>16000</v>
      </c>
      <c r="E10" s="9">
        <v>16000</v>
      </c>
    </row>
    <row r="11" spans="1:6" ht="26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22.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83.25" hidden="1" customHeight="1" thickBot="1">
      <c r="A13" s="10" t="s">
        <v>35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2.5" hidden="1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118.5" hidden="1" customHeight="1" thickBot="1">
      <c r="A15" s="2" t="s">
        <v>37</v>
      </c>
      <c r="B15" s="12" t="s">
        <v>19</v>
      </c>
      <c r="C15" s="13"/>
      <c r="D15" s="13">
        <v>145000</v>
      </c>
      <c r="E15" s="13">
        <v>145000</v>
      </c>
    </row>
    <row r="16" spans="1:6" ht="23.25" customHeight="1" thickBot="1">
      <c r="A16" s="10" t="s">
        <v>70</v>
      </c>
      <c r="B16" s="14" t="s">
        <v>9</v>
      </c>
      <c r="C16" s="11">
        <f>C17+C19</f>
        <v>604000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32000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32000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572000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3">
        <v>330000</v>
      </c>
      <c r="D20" s="13">
        <v>747188</v>
      </c>
      <c r="E20" s="13">
        <v>796610</v>
      </c>
    </row>
    <row r="21" spans="1:5" ht="93" customHeight="1" thickBot="1">
      <c r="A21" s="2" t="s">
        <v>42</v>
      </c>
      <c r="B21" s="12" t="s">
        <v>29</v>
      </c>
      <c r="C21" s="13">
        <v>242000</v>
      </c>
      <c r="D21" s="13"/>
      <c r="E21" s="13"/>
    </row>
    <row r="22" spans="1:5" ht="21" customHeight="1" thickBot="1">
      <c r="A22" s="10" t="s">
        <v>46</v>
      </c>
      <c r="B22" s="14" t="s">
        <v>13</v>
      </c>
      <c r="C22" s="11">
        <f>C23</f>
        <v>1000</v>
      </c>
      <c r="D22" s="13">
        <v>62600</v>
      </c>
      <c r="E22" s="13">
        <v>0</v>
      </c>
    </row>
    <row r="23" spans="1:5" ht="102.75" customHeight="1" thickBot="1">
      <c r="A23" s="2" t="s">
        <v>44</v>
      </c>
      <c r="B23" s="12" t="s">
        <v>14</v>
      </c>
      <c r="C23" s="13">
        <v>1000</v>
      </c>
      <c r="D23" s="13"/>
      <c r="E23" s="13"/>
    </row>
    <row r="24" spans="1:5" ht="57" thickBot="1">
      <c r="A24" s="22" t="s">
        <v>47</v>
      </c>
      <c r="B24" s="23" t="s">
        <v>20</v>
      </c>
      <c r="C24" s="11">
        <f>C25</f>
        <v>20000</v>
      </c>
      <c r="D24" s="13">
        <v>500000</v>
      </c>
      <c r="E24" s="13">
        <v>500000</v>
      </c>
    </row>
    <row r="25" spans="1:5" ht="132" thickBot="1">
      <c r="A25" s="24" t="s">
        <v>48</v>
      </c>
      <c r="B25" s="25" t="s">
        <v>21</v>
      </c>
      <c r="C25" s="13">
        <f>C27+C26</f>
        <v>20000</v>
      </c>
    </row>
    <row r="26" spans="1:5" ht="113.25" thickBot="1">
      <c r="A26" s="26" t="s">
        <v>49</v>
      </c>
      <c r="B26" s="25" t="s">
        <v>22</v>
      </c>
      <c r="C26" s="13">
        <v>20000</v>
      </c>
    </row>
    <row r="27" spans="1:5" ht="57" hidden="1" thickBot="1">
      <c r="A27" s="26" t="s">
        <v>50</v>
      </c>
      <c r="B27" s="25" t="s">
        <v>23</v>
      </c>
      <c r="C27" s="13"/>
    </row>
    <row r="28" spans="1:5" ht="1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9.7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7.25" hidden="1" customHeight="1" thickBot="1">
      <c r="A30" s="26" t="s">
        <v>53</v>
      </c>
      <c r="B30" s="25" t="s">
        <v>25</v>
      </c>
      <c r="C30" s="13"/>
    </row>
    <row r="31" spans="1:5" ht="13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12.7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1.25" hidden="1" customHeight="1" thickBot="1">
      <c r="A33" s="26" t="s">
        <v>56</v>
      </c>
      <c r="B33" s="25" t="s">
        <v>27</v>
      </c>
      <c r="C33" s="13"/>
    </row>
    <row r="34" spans="1:3" ht="77.25" customHeight="1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7.25" customHeight="1" thickBot="1">
      <c r="A35" s="24" t="s">
        <v>71</v>
      </c>
      <c r="B35" s="26" t="s">
        <v>65</v>
      </c>
      <c r="C35" s="13">
        <f t="shared" si="3"/>
        <v>1000</v>
      </c>
    </row>
    <row r="36" spans="1:3" ht="77.25" customHeight="1" thickBot="1">
      <c r="A36" s="26" t="s">
        <v>72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2046100</v>
      </c>
    </row>
    <row r="38" spans="1:3" ht="39.75" customHeight="1" thickBot="1">
      <c r="A38" s="2" t="s">
        <v>73</v>
      </c>
      <c r="B38" s="12" t="s">
        <v>66</v>
      </c>
      <c r="C38" s="13">
        <v>1233000</v>
      </c>
    </row>
    <row r="39" spans="1:3" ht="96.75" customHeight="1" thickBot="1">
      <c r="A39" s="2" t="s">
        <v>61</v>
      </c>
      <c r="B39" s="2" t="s">
        <v>60</v>
      </c>
      <c r="C39" s="13">
        <v>225000</v>
      </c>
    </row>
    <row r="40" spans="1:3" ht="60.75" customHeight="1" thickBot="1">
      <c r="A40" s="2" t="s">
        <v>58</v>
      </c>
      <c r="B40" s="12" t="s">
        <v>62</v>
      </c>
      <c r="C40" s="13">
        <f>89000-900</f>
        <v>88100</v>
      </c>
    </row>
    <row r="41" spans="1:3" ht="42.75" customHeight="1" thickBot="1">
      <c r="A41" s="2" t="s">
        <v>59</v>
      </c>
      <c r="B41" s="12" t="s">
        <v>63</v>
      </c>
      <c r="C41" s="13">
        <v>500000</v>
      </c>
    </row>
    <row r="42" spans="1:3" ht="0.7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08" right="0.54" top="0.75" bottom="0.32" header="0.3" footer="0.26"/>
  <pageSetup paperSize="9" scale="75" fitToHeight="0" orientation="portrait" horizontalDpi="180" verticalDpi="180" r:id="rId1"/>
  <rowBreaks count="2" manualBreakCount="2">
    <brk id="24" max="2" man="1"/>
    <brk id="4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2021-04-28T10:48:16Z</dcterms:modified>
</cp:coreProperties>
</file>